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EVAC 2021\SEVAC 2022\ABRIL 2022\3 INFORMACION PROGRAMATICA\"/>
    </mc:Choice>
  </mc:AlternateContent>
  <bookViews>
    <workbookView xWindow="120" yWindow="30" windowWidth="23715" windowHeight="10050"/>
  </bookViews>
  <sheets>
    <sheet name="GTO POR CATEGORIA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H48" i="3" l="1"/>
  <c r="H51" i="3" s="1"/>
  <c r="E48" i="3"/>
  <c r="F46" i="3"/>
  <c r="I46" i="3" s="1"/>
  <c r="F44" i="3"/>
  <c r="I44" i="3" s="1"/>
  <c r="F42" i="3"/>
  <c r="I42" i="3" s="1"/>
  <c r="I41" i="3" s="1"/>
  <c r="H41" i="3"/>
  <c r="G41" i="3"/>
  <c r="F41" i="3"/>
  <c r="E41" i="3"/>
  <c r="D41" i="3"/>
  <c r="F39" i="3"/>
  <c r="I39" i="3" s="1"/>
  <c r="F38" i="3"/>
  <c r="I38" i="3" s="1"/>
  <c r="F37" i="3"/>
  <c r="I37" i="3" s="1"/>
  <c r="F36" i="3"/>
  <c r="I36" i="3" s="1"/>
  <c r="I35" i="3" s="1"/>
  <c r="H35" i="3"/>
  <c r="G35" i="3"/>
  <c r="F35" i="3"/>
  <c r="E35" i="3"/>
  <c r="D35" i="3"/>
  <c r="F33" i="3"/>
  <c r="I33" i="3" s="1"/>
  <c r="F32" i="3"/>
  <c r="I32" i="3" s="1"/>
  <c r="H31" i="3"/>
  <c r="G31" i="3"/>
  <c r="F31" i="3"/>
  <c r="E31" i="3"/>
  <c r="D31" i="3"/>
  <c r="F29" i="3"/>
  <c r="I29" i="3" s="1"/>
  <c r="F28" i="3"/>
  <c r="I28" i="3" s="1"/>
  <c r="F27" i="3"/>
  <c r="I27" i="3" s="1"/>
  <c r="H26" i="3"/>
  <c r="G26" i="3"/>
  <c r="F26" i="3"/>
  <c r="E26" i="3"/>
  <c r="D26" i="3"/>
  <c r="F24" i="3"/>
  <c r="I24" i="3" s="1"/>
  <c r="F23" i="3"/>
  <c r="I23" i="3" s="1"/>
  <c r="F22" i="3"/>
  <c r="I22" i="3" s="1"/>
  <c r="F21" i="3"/>
  <c r="I21" i="3" s="1"/>
  <c r="F20" i="3"/>
  <c r="I20" i="3" s="1"/>
  <c r="F19" i="3"/>
  <c r="I19" i="3" s="1"/>
  <c r="F18" i="3"/>
  <c r="I18" i="3" s="1"/>
  <c r="H17" i="3"/>
  <c r="G17" i="3"/>
  <c r="D17" i="3"/>
  <c r="H16" i="3"/>
  <c r="G16" i="3"/>
  <c r="D16" i="3"/>
  <c r="F14" i="3"/>
  <c r="I14" i="3" s="1"/>
  <c r="F13" i="3"/>
  <c r="I13" i="3" s="1"/>
  <c r="H12" i="3"/>
  <c r="G12" i="3"/>
  <c r="F12" i="3"/>
  <c r="E12" i="3"/>
  <c r="D12" i="3"/>
  <c r="H11" i="3"/>
  <c r="G11" i="3"/>
  <c r="G51" i="3" s="1"/>
  <c r="D11" i="3"/>
  <c r="D51" i="3" s="1"/>
  <c r="A4" i="3"/>
  <c r="A2" i="3"/>
  <c r="I12" i="3" l="1"/>
  <c r="I26" i="3"/>
  <c r="I31" i="3"/>
  <c r="E17" i="3"/>
  <c r="E16" i="3" s="1"/>
  <c r="E11" i="3" s="1"/>
  <c r="E51" i="3" s="1"/>
  <c r="F48" i="3"/>
  <c r="I48" i="3" l="1"/>
  <c r="F17" i="3"/>
  <c r="I17" i="3" l="1"/>
  <c r="I16" i="3" s="1"/>
  <c r="I11" i="3" s="1"/>
  <c r="F16" i="3"/>
  <c r="F11" i="3" s="1"/>
  <c r="F51" i="3" s="1"/>
  <c r="I51" i="3"/>
</calcChain>
</file>

<file path=xl/sharedStrings.xml><?xml version="1.0" encoding="utf-8"?>
<sst xmlns="http://schemas.openxmlformats.org/spreadsheetml/2006/main" count="43" uniqueCount="43">
  <si>
    <t>Gasto por Categoria Programática</t>
  </si>
  <si>
    <t>(Miles de Pesos)</t>
  </si>
  <si>
    <t>Egresos</t>
  </si>
  <si>
    <t>Subejercicio</t>
  </si>
  <si>
    <t>Concepto</t>
  </si>
  <si>
    <t>Aprobado</t>
  </si>
  <si>
    <t>Ampliaciones/(Reducciones)</t>
  </si>
  <si>
    <t>Modificado</t>
  </si>
  <si>
    <t>Devengado</t>
  </si>
  <si>
    <t>Pagado</t>
  </si>
  <si>
    <t>3=(1 + 2)</t>
  </si>
  <si>
    <t>6=(3 - 4)</t>
  </si>
  <si>
    <t>Programas</t>
  </si>
  <si>
    <t>Subsidios: Sector Social y Privado o Entidades Federativas y Municipios</t>
  </si>
  <si>
    <t>Sujetos o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</si>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</sst>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_-;\-* #,##0.0_-;_-* &quot;-&quot;??_-;_-@_-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 Book"/>
      <family val="3"/>
    </font>
    <font>
      <sz val="11"/>
      <color theme="1"/>
      <name val="Gotham Book"/>
      <family val="3"/>
    </font>
    <font>
      <b/>
      <sz val="10"/>
      <color theme="1"/>
      <name val="Gotham Book"/>
      <family val="3"/>
    </font>
    <font>
      <sz val="10"/>
      <color theme="1"/>
      <name val="Gotham Book"/>
      <family val="3"/>
    </font>
    <font>
      <sz val="7"/>
      <color rgb="FF000000"/>
      <name val="Gotham Book"/>
      <family val="3"/>
    </font>
    <font>
      <sz val="7"/>
      <color theme="1"/>
      <name val="Gotham Book"/>
      <family val="3"/>
    </font>
    <font>
      <sz val="7"/>
      <name val="Gotham Book"/>
      <family val="3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65" fontId="10" fillId="0" borderId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44">
    <xf numFmtId="0" fontId="0" fillId="0" borderId="0" xfId="0"/>
    <xf numFmtId="0" fontId="2" fillId="0" borderId="0" xfId="0" applyFont="1"/>
    <xf numFmtId="164" fontId="1" fillId="0" borderId="0" xfId="1" applyNumberFormat="1" applyFont="1"/>
    <xf numFmtId="0" fontId="4" fillId="0" borderId="0" xfId="0" applyFont="1"/>
    <xf numFmtId="0" fontId="3" fillId="0" borderId="0" xfId="0" applyFont="1"/>
    <xf numFmtId="164" fontId="4" fillId="0" borderId="0" xfId="1" applyNumberFormat="1" applyFont="1"/>
    <xf numFmtId="0" fontId="5" fillId="0" borderId="2" xfId="0" applyFont="1" applyBorder="1"/>
    <xf numFmtId="0" fontId="5" fillId="0" borderId="3" xfId="0" applyFont="1" applyBorder="1"/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wrapText="1"/>
    </xf>
    <xf numFmtId="164" fontId="5" fillId="0" borderId="11" xfId="1" applyNumberFormat="1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5" fillId="0" borderId="11" xfId="0" applyFont="1" applyBorder="1" applyAlignment="1">
      <alignment horizontal="center"/>
    </xf>
    <xf numFmtId="164" fontId="5" fillId="0" borderId="11" xfId="1" applyNumberFormat="1" applyFont="1" applyBorder="1" applyAlignment="1">
      <alignment horizontal="center"/>
    </xf>
    <xf numFmtId="0" fontId="6" fillId="0" borderId="2" xfId="0" applyFont="1" applyBorder="1"/>
    <xf numFmtId="164" fontId="6" fillId="0" borderId="12" xfId="1" applyNumberFormat="1" applyFont="1" applyBorder="1"/>
    <xf numFmtId="0" fontId="5" fillId="0" borderId="0" xfId="0" applyFont="1" applyBorder="1"/>
    <xf numFmtId="164" fontId="5" fillId="0" borderId="13" xfId="1" applyNumberFormat="1" applyFont="1" applyBorder="1"/>
    <xf numFmtId="0" fontId="6" fillId="0" borderId="0" xfId="0" applyFont="1" applyBorder="1"/>
    <xf numFmtId="164" fontId="6" fillId="0" borderId="13" xfId="1" applyNumberFormat="1" applyFont="1" applyBorder="1"/>
    <xf numFmtId="0" fontId="6" fillId="0" borderId="0" xfId="0" applyFont="1" applyBorder="1" applyAlignment="1">
      <alignment wrapText="1"/>
    </xf>
    <xf numFmtId="0" fontId="6" fillId="0" borderId="6" xfId="0" applyFont="1" applyBorder="1"/>
    <xf numFmtId="164" fontId="6" fillId="0" borderId="14" xfId="1" applyNumberFormat="1" applyFont="1" applyBorder="1"/>
    <xf numFmtId="0" fontId="5" fillId="0" borderId="0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6" fillId="0" borderId="0" xfId="1" applyNumberFormat="1" applyFont="1" applyBorder="1"/>
    <xf numFmtId="164" fontId="5" fillId="0" borderId="0" xfId="1" applyNumberFormat="1" applyFont="1" applyBorder="1"/>
    <xf numFmtId="164" fontId="5" fillId="0" borderId="1" xfId="1" applyNumberFormat="1" applyFont="1" applyBorder="1" applyAlignment="1">
      <alignment horizontal="center" vertical="center" wrapText="1"/>
    </xf>
    <xf numFmtId="164" fontId="1" fillId="0" borderId="5" xfId="1" applyNumberFormat="1" applyFont="1" applyBorder="1" applyAlignment="1">
      <alignment horizontal="center" vertical="center" wrapText="1"/>
    </xf>
    <xf numFmtId="164" fontId="5" fillId="0" borderId="8" xfId="1" applyNumberFormat="1" applyFont="1" applyBorder="1" applyAlignment="1">
      <alignment horizontal="center"/>
    </xf>
    <xf numFmtId="164" fontId="6" fillId="0" borderId="2" xfId="1" applyNumberFormat="1" applyFont="1" applyBorder="1"/>
    <xf numFmtId="164" fontId="6" fillId="0" borderId="6" xfId="1" applyNumberFormat="1" applyFont="1" applyBorder="1"/>
  </cellXfs>
  <cellStyles count="7">
    <cellStyle name="=C:\WINNT\SYSTEM32\COMMAND.COM" xfId="2"/>
    <cellStyle name="Millares" xfId="1" builtinId="3"/>
    <cellStyle name="Millares 2" xfId="3"/>
    <cellStyle name="Millares 9" xfId="4"/>
    <cellStyle name="Normal" xfId="0" builtinId="0"/>
    <cellStyle name="Normal 2" xfId="5"/>
    <cellStyle name="Normal 9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1114425</xdr:colOff>
      <xdr:row>55</xdr:row>
      <xdr:rowOff>152400</xdr:rowOff>
    </xdr:from>
    <xdr:to>
      <xdr:col>2</xdr:col>
      <xdr:colOff>3686175</xdr:colOff>
      <xdr:row>55</xdr:row>
      <xdr:rowOff>152404</xdr:rowOff>
    </xdr:to>
    <xdr:cxnSp macro="">
      <xdr:nvCxnSpPr>
        <xdr:cNvPr id="6" name="1 Conector recto"/>
        <xdr:cNvCxnSpPr/>
      </xdr:nvCxnSpPr>
      <xdr:spPr>
        <a:xfrm flipV="1">
          <a:off x="1971675" y="11020425"/>
          <a:ext cx="2571750" cy="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857250</xdr:colOff>
      <xdr:row>56</xdr:row>
      <xdr:rowOff>28575</xdr:rowOff>
    </xdr:from>
    <xdr:to>
      <xdr:col>8</xdr:col>
      <xdr:colOff>57150</xdr:colOff>
      <xdr:row>56</xdr:row>
      <xdr:rowOff>28577</xdr:rowOff>
    </xdr:to>
    <xdr:cxnSp macro="">
      <xdr:nvCxnSpPr>
        <xdr:cNvPr id="7" name="2 Conector recto"/>
        <xdr:cNvCxnSpPr/>
      </xdr:nvCxnSpPr>
      <xdr:spPr>
        <a:xfrm flipV="1">
          <a:off x="7867650" y="11087100"/>
          <a:ext cx="3086100" cy="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981075</xdr:colOff>
      <xdr:row>55</xdr:row>
      <xdr:rowOff>171450</xdr:rowOff>
    </xdr:from>
    <xdr:to>
      <xdr:col>2</xdr:col>
      <xdr:colOff>3776685</xdr:colOff>
      <xdr:row>59</xdr:row>
      <xdr:rowOff>123786</xdr:rowOff>
    </xdr:to>
    <xdr:sp macro="" textlink="">
      <xdr:nvSpPr>
        <xdr:cNvPr id="8" name="3 CuadroTexto">
          <a:extLst/>
        </xdr:cNvPr>
        <xdr:cNvSpPr txBox="1"/>
      </xdr:nvSpPr>
      <xdr:spPr>
        <a:xfrm>
          <a:off x="1838325" y="11039475"/>
          <a:ext cx="2795610" cy="714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r>
            <a:rPr lang="es-MX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PRIMITIVO EFRAHÍN AVENDAÑO CANO Encargado  de la Subdirección de Servicios  Administrativos</a:t>
          </a:r>
          <a:endParaRPr lang="es-MX" sz="1000">
            <a:effectLst/>
          </a:endParaRPr>
        </a:p>
        <a:p>
          <a:pPr algn="ctr"/>
          <a:endParaRPr lang="es-MX" sz="1000" b="0">
            <a:latin typeface="+mn-lt"/>
          </a:endParaRPr>
        </a:p>
      </xdr:txBody>
    </xdr:sp>
    <xdr:clientData/>
  </xdr:twoCellAnchor>
  <xdr:twoCellAnchor>
    <xdr:from>
      <xdr:col>4</xdr:col>
      <xdr:colOff>904875</xdr:colOff>
      <xdr:row>56</xdr:row>
      <xdr:rowOff>38100</xdr:rowOff>
    </xdr:from>
    <xdr:to>
      <xdr:col>8</xdr:col>
      <xdr:colOff>57467</xdr:colOff>
      <xdr:row>60</xdr:row>
      <xdr:rowOff>23591</xdr:rowOff>
    </xdr:to>
    <xdr:sp macro="" textlink="">
      <xdr:nvSpPr>
        <xdr:cNvPr id="9" name="8 CuadroTexto">
          <a:extLst/>
        </xdr:cNvPr>
        <xdr:cNvSpPr txBox="1"/>
      </xdr:nvSpPr>
      <xdr:spPr>
        <a:xfrm>
          <a:off x="7915275" y="11096625"/>
          <a:ext cx="3038792" cy="7474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RAMÓN SÁNCHEZ SILVA</a:t>
          </a: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Encargado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Departamento de Recursos Financieros</a:t>
          </a:r>
          <a:endParaRPr lang="es-MX" sz="1000">
            <a:effectLst/>
          </a:endParaRPr>
        </a:p>
        <a:p>
          <a:pPr algn="ctr"/>
          <a:endParaRPr lang="es-MX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EVAC%202021/SEVAC%202022/ABRIL%202022/ESTADOS%20FINANCIEROS%20TESCHI%20A%20ABRIL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3">
          <cell r="C83" t="str">
            <v>Total del Gasto</v>
          </cell>
          <cell r="E83">
            <v>1022.84</v>
          </cell>
          <cell r="F83">
            <v>108141.18</v>
          </cell>
        </row>
      </sheetData>
      <sheetData sheetId="10">
        <row r="17">
          <cell r="G1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topLeftCell="A37" workbookViewId="0">
      <selection sqref="A1:I61"/>
    </sheetView>
  </sheetViews>
  <sheetFormatPr baseColWidth="10" defaultRowHeight="15" x14ac:dyDescent="0.25"/>
  <sheetData>
    <row r="1" spans="1:9" ht="15.75" thickBot="1" x14ac:dyDescent="0.3">
      <c r="B1" s="1"/>
      <c r="F1" s="2"/>
      <c r="I1" s="2"/>
    </row>
    <row r="2" spans="1:9" x14ac:dyDescent="0.25">
      <c r="A2" s="29" t="e">
        <f>+'[1]INTERES DEUDA'!#REF!</f>
        <v>#REF!</v>
      </c>
      <c r="B2" s="29"/>
      <c r="C2" s="29"/>
      <c r="D2" s="29"/>
      <c r="E2" s="29"/>
      <c r="F2" s="29"/>
      <c r="G2" s="29"/>
      <c r="H2" s="29"/>
      <c r="I2" s="29"/>
    </row>
    <row r="3" spans="1:9" x14ac:dyDescent="0.25">
      <c r="A3" s="30" t="s">
        <v>0</v>
      </c>
      <c r="B3" s="30"/>
      <c r="C3" s="30"/>
      <c r="D3" s="30"/>
      <c r="E3" s="30"/>
      <c r="F3" s="30"/>
      <c r="G3" s="30"/>
      <c r="H3" s="30"/>
      <c r="I3" s="30"/>
    </row>
    <row r="4" spans="1:9" x14ac:dyDescent="0.25">
      <c r="A4" s="30" t="e">
        <f>+'[1]INTERES DEUDA'!#REF!</f>
        <v>#REF!</v>
      </c>
      <c r="B4" s="30"/>
      <c r="C4" s="30"/>
      <c r="D4" s="30"/>
      <c r="E4" s="30"/>
      <c r="F4" s="30"/>
      <c r="G4" s="30"/>
      <c r="H4" s="30"/>
      <c r="I4" s="30"/>
    </row>
    <row r="5" spans="1:9" ht="15.75" thickBot="1" x14ac:dyDescent="0.3">
      <c r="A5" s="31" t="s">
        <v>1</v>
      </c>
      <c r="B5" s="31"/>
      <c r="C5" s="31"/>
      <c r="D5" s="31"/>
      <c r="E5" s="31"/>
      <c r="F5" s="31"/>
      <c r="G5" s="31"/>
      <c r="H5" s="31"/>
      <c r="I5" s="31"/>
    </row>
    <row r="6" spans="1:9" ht="15.75" thickBot="1" x14ac:dyDescent="0.3">
      <c r="A6" s="4"/>
      <c r="B6" s="4"/>
      <c r="C6" s="3"/>
      <c r="D6" s="3"/>
      <c r="E6" s="3"/>
      <c r="F6" s="5"/>
      <c r="G6" s="3"/>
      <c r="H6" s="3"/>
      <c r="I6" s="5"/>
    </row>
    <row r="7" spans="1:9" ht="15.75" thickBot="1" x14ac:dyDescent="0.3">
      <c r="A7" s="6"/>
      <c r="B7" s="6"/>
      <c r="C7" s="7"/>
      <c r="D7" s="32" t="s">
        <v>2</v>
      </c>
      <c r="E7" s="33"/>
      <c r="F7" s="33"/>
      <c r="G7" s="33"/>
      <c r="H7" s="34"/>
      <c r="I7" s="39" t="s">
        <v>3</v>
      </c>
    </row>
    <row r="8" spans="1:9" ht="38.25" thickBot="1" x14ac:dyDescent="0.3">
      <c r="A8" s="35" t="s">
        <v>4</v>
      </c>
      <c r="B8" s="35"/>
      <c r="C8" s="36"/>
      <c r="D8" s="8" t="s">
        <v>5</v>
      </c>
      <c r="E8" s="9" t="s">
        <v>6</v>
      </c>
      <c r="F8" s="10" t="s">
        <v>7</v>
      </c>
      <c r="G8" s="8" t="s">
        <v>8</v>
      </c>
      <c r="H8" s="8" t="s">
        <v>9</v>
      </c>
      <c r="I8" s="40"/>
    </row>
    <row r="9" spans="1:9" ht="15.75" thickBot="1" x14ac:dyDescent="0.3">
      <c r="A9" s="11"/>
      <c r="B9" s="11"/>
      <c r="C9" s="12"/>
      <c r="D9" s="13">
        <v>1</v>
      </c>
      <c r="E9" s="13">
        <v>2</v>
      </c>
      <c r="F9" s="14" t="s">
        <v>10</v>
      </c>
      <c r="G9" s="13">
        <v>4</v>
      </c>
      <c r="H9" s="13">
        <v>5</v>
      </c>
      <c r="I9" s="41" t="s">
        <v>11</v>
      </c>
    </row>
    <row r="10" spans="1:9" x14ac:dyDescent="0.25">
      <c r="A10" s="6"/>
      <c r="B10" s="6"/>
      <c r="C10" s="15"/>
      <c r="D10" s="16"/>
      <c r="E10" s="16"/>
      <c r="F10" s="16"/>
      <c r="G10" s="16"/>
      <c r="H10" s="16"/>
      <c r="I10" s="42"/>
    </row>
    <row r="11" spans="1:9" x14ac:dyDescent="0.25">
      <c r="A11" s="17" t="s">
        <v>12</v>
      </c>
      <c r="B11" s="17"/>
      <c r="C11" s="17"/>
      <c r="D11" s="18">
        <f t="shared" ref="D11:I11" si="0">D12+D16+D26+D31+D35+D41</f>
        <v>0</v>
      </c>
      <c r="E11" s="18" t="e">
        <f t="shared" si="0"/>
        <v>#VALUE!</v>
      </c>
      <c r="F11" s="18" t="e">
        <f>F12+F16+F26+F31+F35+F41</f>
        <v>#VALUE!</v>
      </c>
      <c r="G11" s="18">
        <f t="shared" si="0"/>
        <v>1022.84</v>
      </c>
      <c r="H11" s="18">
        <f t="shared" si="0"/>
        <v>108141.18</v>
      </c>
      <c r="I11" s="38" t="e">
        <f t="shared" si="0"/>
        <v>#VALUE!</v>
      </c>
    </row>
    <row r="12" spans="1:9" x14ac:dyDescent="0.25">
      <c r="A12" s="17"/>
      <c r="B12" s="17" t="s">
        <v>13</v>
      </c>
      <c r="C12" s="17"/>
      <c r="D12" s="18">
        <f t="shared" ref="D12:I12" si="1">SUM(D13:D14)</f>
        <v>0</v>
      </c>
      <c r="E12" s="18">
        <f t="shared" si="1"/>
        <v>0</v>
      </c>
      <c r="F12" s="18">
        <f t="shared" si="1"/>
        <v>0</v>
      </c>
      <c r="G12" s="18">
        <f t="shared" si="1"/>
        <v>0</v>
      </c>
      <c r="H12" s="18">
        <f t="shared" si="1"/>
        <v>0</v>
      </c>
      <c r="I12" s="38">
        <f t="shared" si="1"/>
        <v>0</v>
      </c>
    </row>
    <row r="13" spans="1:9" x14ac:dyDescent="0.25">
      <c r="A13" s="17"/>
      <c r="B13" s="17"/>
      <c r="C13" s="19" t="s">
        <v>14</v>
      </c>
      <c r="D13" s="20"/>
      <c r="E13" s="20"/>
      <c r="F13" s="20">
        <f t="shared" ref="F13:F48" si="2">D13+E13</f>
        <v>0</v>
      </c>
      <c r="G13" s="20"/>
      <c r="H13" s="20"/>
      <c r="I13" s="37">
        <f t="shared" ref="I13:I48" si="3">F13-G13</f>
        <v>0</v>
      </c>
    </row>
    <row r="14" spans="1:9" x14ac:dyDescent="0.25">
      <c r="A14" s="17"/>
      <c r="B14" s="17"/>
      <c r="C14" s="19" t="s">
        <v>15</v>
      </c>
      <c r="D14" s="20"/>
      <c r="E14" s="20"/>
      <c r="F14" s="20">
        <f t="shared" si="2"/>
        <v>0</v>
      </c>
      <c r="G14" s="20"/>
      <c r="H14" s="20"/>
      <c r="I14" s="37">
        <f t="shared" si="3"/>
        <v>0</v>
      </c>
    </row>
    <row r="15" spans="1:9" x14ac:dyDescent="0.25">
      <c r="A15" s="17"/>
      <c r="B15" s="17"/>
      <c r="C15" s="19"/>
      <c r="D15" s="20"/>
      <c r="E15" s="20"/>
      <c r="F15" s="20"/>
      <c r="G15" s="20"/>
      <c r="H15" s="20"/>
      <c r="I15" s="37"/>
    </row>
    <row r="16" spans="1:9" x14ac:dyDescent="0.25">
      <c r="A16" s="17"/>
      <c r="B16" s="17" t="s">
        <v>16</v>
      </c>
      <c r="C16" s="17"/>
      <c r="D16" s="18">
        <f t="shared" ref="D16:I16" si="4">SUM(D17:D24)</f>
        <v>0</v>
      </c>
      <c r="E16" s="18" t="e">
        <f t="shared" si="4"/>
        <v>#VALUE!</v>
      </c>
      <c r="F16" s="18" t="e">
        <f>SUM(F17:F24)</f>
        <v>#VALUE!</v>
      </c>
      <c r="G16" s="18">
        <f t="shared" si="4"/>
        <v>1022.84</v>
      </c>
      <c r="H16" s="18">
        <f t="shared" si="4"/>
        <v>108141.18</v>
      </c>
      <c r="I16" s="38" t="e">
        <f t="shared" si="4"/>
        <v>#VALUE!</v>
      </c>
    </row>
    <row r="17" spans="1:9" x14ac:dyDescent="0.25">
      <c r="A17" s="17"/>
      <c r="B17" s="17"/>
      <c r="C17" s="19" t="s">
        <v>17</v>
      </c>
      <c r="D17" s="20">
        <f>+'[1]EGR OBJ GTO'!B83</f>
        <v>0</v>
      </c>
      <c r="E17" s="20" t="e">
        <f>+'[1]EGR OBJ GTO'!C83-E48</f>
        <v>#VALUE!</v>
      </c>
      <c r="F17" s="20" t="e">
        <f>D17+E17</f>
        <v>#VALUE!</v>
      </c>
      <c r="G17" s="20">
        <f>+'[1]EGR OBJ GTO'!E83</f>
        <v>1022.84</v>
      </c>
      <c r="H17" s="20">
        <f>+'[1]EGR OBJ GTO'!F83-H48</f>
        <v>108141.18</v>
      </c>
      <c r="I17" s="37" t="e">
        <f t="shared" si="3"/>
        <v>#VALUE!</v>
      </c>
    </row>
    <row r="18" spans="1:9" x14ac:dyDescent="0.25">
      <c r="A18" s="17"/>
      <c r="B18" s="17"/>
      <c r="C18" s="19" t="s">
        <v>18</v>
      </c>
      <c r="D18" s="20"/>
      <c r="E18" s="20"/>
      <c r="F18" s="20">
        <f t="shared" si="2"/>
        <v>0</v>
      </c>
      <c r="G18" s="20"/>
      <c r="H18" s="20"/>
      <c r="I18" s="37">
        <f t="shared" si="3"/>
        <v>0</v>
      </c>
    </row>
    <row r="19" spans="1:9" x14ac:dyDescent="0.25">
      <c r="A19" s="17"/>
      <c r="B19" s="17"/>
      <c r="C19" s="19" t="s">
        <v>19</v>
      </c>
      <c r="D19" s="20"/>
      <c r="E19" s="20"/>
      <c r="F19" s="20">
        <f t="shared" si="2"/>
        <v>0</v>
      </c>
      <c r="G19" s="20"/>
      <c r="H19" s="20"/>
      <c r="I19" s="37">
        <f t="shared" si="3"/>
        <v>0</v>
      </c>
    </row>
    <row r="20" spans="1:9" x14ac:dyDescent="0.25">
      <c r="A20" s="17"/>
      <c r="B20" s="17"/>
      <c r="C20" s="19" t="s">
        <v>20</v>
      </c>
      <c r="D20" s="20"/>
      <c r="E20" s="20"/>
      <c r="F20" s="20">
        <f t="shared" si="2"/>
        <v>0</v>
      </c>
      <c r="G20" s="20"/>
      <c r="H20" s="20"/>
      <c r="I20" s="37">
        <f t="shared" si="3"/>
        <v>0</v>
      </c>
    </row>
    <row r="21" spans="1:9" x14ac:dyDescent="0.25">
      <c r="A21" s="17"/>
      <c r="B21" s="17"/>
      <c r="C21" s="19" t="s">
        <v>21</v>
      </c>
      <c r="D21" s="20"/>
      <c r="E21" s="20"/>
      <c r="F21" s="20">
        <f t="shared" si="2"/>
        <v>0</v>
      </c>
      <c r="G21" s="20"/>
      <c r="H21" s="20"/>
      <c r="I21" s="37">
        <f t="shared" si="3"/>
        <v>0</v>
      </c>
    </row>
    <row r="22" spans="1:9" x14ac:dyDescent="0.25">
      <c r="A22" s="17"/>
      <c r="B22" s="17"/>
      <c r="C22" s="19" t="s">
        <v>22</v>
      </c>
      <c r="D22" s="20"/>
      <c r="E22" s="20"/>
      <c r="F22" s="20">
        <f t="shared" si="2"/>
        <v>0</v>
      </c>
      <c r="G22" s="20"/>
      <c r="H22" s="20"/>
      <c r="I22" s="37">
        <f t="shared" si="3"/>
        <v>0</v>
      </c>
    </row>
    <row r="23" spans="1:9" x14ac:dyDescent="0.25">
      <c r="A23" s="17"/>
      <c r="B23" s="17"/>
      <c r="C23" s="19" t="s">
        <v>23</v>
      </c>
      <c r="D23" s="20"/>
      <c r="E23" s="20"/>
      <c r="F23" s="20">
        <f t="shared" si="2"/>
        <v>0</v>
      </c>
      <c r="G23" s="20"/>
      <c r="H23" s="20"/>
      <c r="I23" s="37">
        <f t="shared" si="3"/>
        <v>0</v>
      </c>
    </row>
    <row r="24" spans="1:9" x14ac:dyDescent="0.25">
      <c r="A24" s="17"/>
      <c r="B24" s="17"/>
      <c r="C24" s="19" t="s">
        <v>24</v>
      </c>
      <c r="D24" s="20"/>
      <c r="E24" s="20"/>
      <c r="F24" s="20">
        <f t="shared" si="2"/>
        <v>0</v>
      </c>
      <c r="G24" s="20"/>
      <c r="H24" s="20"/>
      <c r="I24" s="37">
        <f t="shared" si="3"/>
        <v>0</v>
      </c>
    </row>
    <row r="25" spans="1:9" x14ac:dyDescent="0.25">
      <c r="A25" s="17"/>
      <c r="B25" s="17"/>
      <c r="C25" s="19"/>
      <c r="D25" s="20"/>
      <c r="E25" s="20"/>
      <c r="F25" s="20"/>
      <c r="G25" s="20"/>
      <c r="H25" s="20"/>
      <c r="I25" s="37"/>
    </row>
    <row r="26" spans="1:9" x14ac:dyDescent="0.25">
      <c r="A26" s="17"/>
      <c r="B26" s="17" t="s">
        <v>25</v>
      </c>
      <c r="C26" s="17"/>
      <c r="D26" s="18">
        <f t="shared" ref="D26:I26" si="5">SUM(D27:D29)</f>
        <v>0</v>
      </c>
      <c r="E26" s="18">
        <f t="shared" si="5"/>
        <v>0</v>
      </c>
      <c r="F26" s="18">
        <f t="shared" si="5"/>
        <v>0</v>
      </c>
      <c r="G26" s="18">
        <f t="shared" si="5"/>
        <v>0</v>
      </c>
      <c r="H26" s="18">
        <f t="shared" si="5"/>
        <v>0</v>
      </c>
      <c r="I26" s="38">
        <f t="shared" si="5"/>
        <v>0</v>
      </c>
    </row>
    <row r="27" spans="1:9" ht="109.5" x14ac:dyDescent="0.25">
      <c r="A27" s="17"/>
      <c r="B27" s="17"/>
      <c r="C27" s="21" t="s">
        <v>26</v>
      </c>
      <c r="D27" s="20"/>
      <c r="E27" s="20"/>
      <c r="F27" s="20">
        <f t="shared" si="2"/>
        <v>0</v>
      </c>
      <c r="G27" s="20"/>
      <c r="H27" s="20"/>
      <c r="I27" s="37">
        <f t="shared" si="3"/>
        <v>0</v>
      </c>
    </row>
    <row r="28" spans="1:9" x14ac:dyDescent="0.25">
      <c r="A28" s="17"/>
      <c r="B28" s="17"/>
      <c r="C28" s="19" t="s">
        <v>27</v>
      </c>
      <c r="D28" s="20"/>
      <c r="E28" s="20"/>
      <c r="F28" s="20">
        <f t="shared" si="2"/>
        <v>0</v>
      </c>
      <c r="G28" s="20"/>
      <c r="H28" s="20"/>
      <c r="I28" s="37">
        <f t="shared" si="3"/>
        <v>0</v>
      </c>
    </row>
    <row r="29" spans="1:9" x14ac:dyDescent="0.25">
      <c r="A29" s="17"/>
      <c r="B29" s="17"/>
      <c r="C29" s="19" t="s">
        <v>28</v>
      </c>
      <c r="D29" s="20"/>
      <c r="E29" s="20"/>
      <c r="F29" s="20">
        <f t="shared" si="2"/>
        <v>0</v>
      </c>
      <c r="G29" s="20"/>
      <c r="H29" s="20"/>
      <c r="I29" s="37">
        <f t="shared" si="3"/>
        <v>0</v>
      </c>
    </row>
    <row r="30" spans="1:9" x14ac:dyDescent="0.25">
      <c r="A30" s="17"/>
      <c r="B30" s="17"/>
      <c r="C30" s="19"/>
      <c r="D30" s="20"/>
      <c r="E30" s="20"/>
      <c r="F30" s="20"/>
      <c r="G30" s="20"/>
      <c r="H30" s="20"/>
      <c r="I30" s="37"/>
    </row>
    <row r="31" spans="1:9" x14ac:dyDescent="0.25">
      <c r="A31" s="17"/>
      <c r="B31" s="17" t="s">
        <v>29</v>
      </c>
      <c r="C31" s="17"/>
      <c r="D31" s="18">
        <f t="shared" ref="D31:I31" si="6">SUM(D32:D33)</f>
        <v>0</v>
      </c>
      <c r="E31" s="18">
        <f t="shared" si="6"/>
        <v>0</v>
      </c>
      <c r="F31" s="18">
        <f t="shared" si="6"/>
        <v>0</v>
      </c>
      <c r="G31" s="18">
        <f t="shared" si="6"/>
        <v>0</v>
      </c>
      <c r="H31" s="18">
        <f t="shared" si="6"/>
        <v>0</v>
      </c>
      <c r="I31" s="38">
        <f t="shared" si="6"/>
        <v>0</v>
      </c>
    </row>
    <row r="32" spans="1:9" x14ac:dyDescent="0.25">
      <c r="A32" s="17"/>
      <c r="B32" s="17"/>
      <c r="C32" s="19" t="s">
        <v>30</v>
      </c>
      <c r="D32" s="20"/>
      <c r="E32" s="20"/>
      <c r="F32" s="20">
        <f t="shared" si="2"/>
        <v>0</v>
      </c>
      <c r="G32" s="20"/>
      <c r="H32" s="20"/>
      <c r="I32" s="37">
        <f t="shared" si="3"/>
        <v>0</v>
      </c>
    </row>
    <row r="33" spans="1:9" x14ac:dyDescent="0.25">
      <c r="A33" s="17"/>
      <c r="B33" s="17"/>
      <c r="C33" s="19" t="s">
        <v>31</v>
      </c>
      <c r="D33" s="20"/>
      <c r="E33" s="20"/>
      <c r="F33" s="20">
        <f t="shared" si="2"/>
        <v>0</v>
      </c>
      <c r="G33" s="20"/>
      <c r="H33" s="20"/>
      <c r="I33" s="37">
        <f t="shared" si="3"/>
        <v>0</v>
      </c>
    </row>
    <row r="34" spans="1:9" x14ac:dyDescent="0.25">
      <c r="A34" s="17"/>
      <c r="B34" s="17"/>
      <c r="C34" s="19"/>
      <c r="D34" s="20"/>
      <c r="E34" s="20"/>
      <c r="F34" s="20"/>
      <c r="G34" s="20"/>
      <c r="H34" s="20"/>
      <c r="I34" s="37"/>
    </row>
    <row r="35" spans="1:9" x14ac:dyDescent="0.25">
      <c r="A35" s="17"/>
      <c r="B35" s="17" t="s">
        <v>32</v>
      </c>
      <c r="C35" s="17"/>
      <c r="D35" s="18">
        <f t="shared" ref="D35:I35" si="7">SUM(D36:D39)</f>
        <v>0</v>
      </c>
      <c r="E35" s="18">
        <f t="shared" si="7"/>
        <v>0</v>
      </c>
      <c r="F35" s="18">
        <f t="shared" si="7"/>
        <v>0</v>
      </c>
      <c r="G35" s="18">
        <f t="shared" si="7"/>
        <v>0</v>
      </c>
      <c r="H35" s="18">
        <f t="shared" si="7"/>
        <v>0</v>
      </c>
      <c r="I35" s="38">
        <f t="shared" si="7"/>
        <v>0</v>
      </c>
    </row>
    <row r="36" spans="1:9" x14ac:dyDescent="0.25">
      <c r="A36" s="17"/>
      <c r="B36" s="17"/>
      <c r="C36" s="19" t="s">
        <v>33</v>
      </c>
      <c r="D36" s="20"/>
      <c r="E36" s="20"/>
      <c r="F36" s="20">
        <f t="shared" si="2"/>
        <v>0</v>
      </c>
      <c r="G36" s="20"/>
      <c r="H36" s="20"/>
      <c r="I36" s="37">
        <f t="shared" si="3"/>
        <v>0</v>
      </c>
    </row>
    <row r="37" spans="1:9" x14ac:dyDescent="0.25">
      <c r="A37" s="17"/>
      <c r="B37" s="17"/>
      <c r="C37" s="19" t="s">
        <v>34</v>
      </c>
      <c r="D37" s="20"/>
      <c r="E37" s="20"/>
      <c r="F37" s="20">
        <f t="shared" si="2"/>
        <v>0</v>
      </c>
      <c r="G37" s="20"/>
      <c r="H37" s="20"/>
      <c r="I37" s="37">
        <f t="shared" si="3"/>
        <v>0</v>
      </c>
    </row>
    <row r="38" spans="1:9" x14ac:dyDescent="0.25">
      <c r="A38" s="17"/>
      <c r="B38" s="17"/>
      <c r="C38" s="19" t="s">
        <v>35</v>
      </c>
      <c r="D38" s="20"/>
      <c r="E38" s="20"/>
      <c r="F38" s="20">
        <f t="shared" si="2"/>
        <v>0</v>
      </c>
      <c r="G38" s="20"/>
      <c r="H38" s="20"/>
      <c r="I38" s="37">
        <f t="shared" si="3"/>
        <v>0</v>
      </c>
    </row>
    <row r="39" spans="1:9" x14ac:dyDescent="0.25">
      <c r="A39" s="17"/>
      <c r="B39" s="17"/>
      <c r="C39" s="19" t="s">
        <v>36</v>
      </c>
      <c r="D39" s="20"/>
      <c r="E39" s="20"/>
      <c r="F39" s="20">
        <f t="shared" si="2"/>
        <v>0</v>
      </c>
      <c r="G39" s="20"/>
      <c r="H39" s="20"/>
      <c r="I39" s="37">
        <f t="shared" si="3"/>
        <v>0</v>
      </c>
    </row>
    <row r="40" spans="1:9" x14ac:dyDescent="0.25">
      <c r="A40" s="17"/>
      <c r="B40" s="17"/>
      <c r="C40" s="19"/>
      <c r="D40" s="20"/>
      <c r="E40" s="20"/>
      <c r="F40" s="20"/>
      <c r="G40" s="20"/>
      <c r="H40" s="20"/>
      <c r="I40" s="37"/>
    </row>
    <row r="41" spans="1:9" x14ac:dyDescent="0.25">
      <c r="A41" s="17"/>
      <c r="B41" s="17" t="s">
        <v>37</v>
      </c>
      <c r="C41" s="17"/>
      <c r="D41" s="18">
        <f t="shared" ref="D41:I41" si="8">SUM(D42)</f>
        <v>0</v>
      </c>
      <c r="E41" s="18">
        <f t="shared" si="8"/>
        <v>0</v>
      </c>
      <c r="F41" s="18">
        <f t="shared" si="8"/>
        <v>0</v>
      </c>
      <c r="G41" s="18">
        <f t="shared" si="8"/>
        <v>0</v>
      </c>
      <c r="H41" s="18">
        <f t="shared" si="8"/>
        <v>0</v>
      </c>
      <c r="I41" s="38">
        <f t="shared" si="8"/>
        <v>0</v>
      </c>
    </row>
    <row r="42" spans="1:9" x14ac:dyDescent="0.25">
      <c r="A42" s="17"/>
      <c r="B42" s="17"/>
      <c r="C42" s="19" t="s">
        <v>38</v>
      </c>
      <c r="D42" s="20"/>
      <c r="E42" s="20"/>
      <c r="F42" s="20">
        <f t="shared" si="2"/>
        <v>0</v>
      </c>
      <c r="G42" s="20"/>
      <c r="H42" s="20"/>
      <c r="I42" s="37">
        <f t="shared" si="3"/>
        <v>0</v>
      </c>
    </row>
    <row r="43" spans="1:9" x14ac:dyDescent="0.25">
      <c r="A43" s="17"/>
      <c r="B43" s="17"/>
      <c r="C43" s="19"/>
      <c r="D43" s="20"/>
      <c r="E43" s="20"/>
      <c r="F43" s="20"/>
      <c r="G43" s="20"/>
      <c r="H43" s="20"/>
      <c r="I43" s="37"/>
    </row>
    <row r="44" spans="1:9" x14ac:dyDescent="0.25">
      <c r="A44" s="17" t="s">
        <v>39</v>
      </c>
      <c r="B44" s="17"/>
      <c r="C44" s="17"/>
      <c r="D44" s="18"/>
      <c r="E44" s="18"/>
      <c r="F44" s="18">
        <f t="shared" si="2"/>
        <v>0</v>
      </c>
      <c r="G44" s="18"/>
      <c r="H44" s="18"/>
      <c r="I44" s="38">
        <f t="shared" si="3"/>
        <v>0</v>
      </c>
    </row>
    <row r="45" spans="1:9" x14ac:dyDescent="0.25">
      <c r="A45" s="17"/>
      <c r="B45" s="17"/>
      <c r="C45" s="19"/>
      <c r="D45" s="20"/>
      <c r="E45" s="20"/>
      <c r="F45" s="20"/>
      <c r="G45" s="20"/>
      <c r="H45" s="20"/>
      <c r="I45" s="37"/>
    </row>
    <row r="46" spans="1:9" x14ac:dyDescent="0.25">
      <c r="A46" s="17" t="s">
        <v>40</v>
      </c>
      <c r="B46" s="17"/>
      <c r="C46" s="17"/>
      <c r="D46" s="18"/>
      <c r="E46" s="18"/>
      <c r="F46" s="18">
        <f t="shared" si="2"/>
        <v>0</v>
      </c>
      <c r="G46" s="18"/>
      <c r="H46" s="18"/>
      <c r="I46" s="38">
        <f t="shared" si="3"/>
        <v>0</v>
      </c>
    </row>
    <row r="47" spans="1:9" x14ac:dyDescent="0.25">
      <c r="A47" s="17"/>
      <c r="B47" s="17"/>
      <c r="C47" s="19"/>
      <c r="D47" s="20"/>
      <c r="E47" s="20"/>
      <c r="F47" s="20"/>
      <c r="G47" s="20"/>
      <c r="H47" s="20"/>
      <c r="I47" s="37"/>
    </row>
    <row r="48" spans="1:9" x14ac:dyDescent="0.25">
      <c r="A48" s="17" t="s">
        <v>41</v>
      </c>
      <c r="B48" s="17"/>
      <c r="C48" s="17"/>
      <c r="D48" s="18"/>
      <c r="E48" s="18">
        <f>'[1]EGR ECONOM'!D17</f>
        <v>0</v>
      </c>
      <c r="F48" s="18">
        <f t="shared" si="2"/>
        <v>0</v>
      </c>
      <c r="G48" s="18"/>
      <c r="H48" s="18">
        <f>'[1]EGR ECONOM'!G17</f>
        <v>0</v>
      </c>
      <c r="I48" s="38">
        <f t="shared" si="3"/>
        <v>0</v>
      </c>
    </row>
    <row r="49" spans="1:9" ht="15.75" thickBot="1" x14ac:dyDescent="0.3">
      <c r="A49" s="17"/>
      <c r="B49" s="17"/>
      <c r="C49" s="19"/>
      <c r="D49" s="20"/>
      <c r="E49" s="20"/>
      <c r="F49" s="20"/>
      <c r="G49" s="20"/>
      <c r="H49" s="20"/>
      <c r="I49" s="37"/>
    </row>
    <row r="50" spans="1:9" x14ac:dyDescent="0.25">
      <c r="A50" s="6"/>
      <c r="B50" s="6"/>
      <c r="C50" s="15"/>
      <c r="D50" s="16"/>
      <c r="E50" s="16"/>
      <c r="F50" s="16"/>
      <c r="G50" s="16"/>
      <c r="H50" s="16"/>
      <c r="I50" s="42"/>
    </row>
    <row r="51" spans="1:9" x14ac:dyDescent="0.25">
      <c r="A51" s="17"/>
      <c r="B51" s="24" t="s">
        <v>42</v>
      </c>
      <c r="C51" s="25"/>
      <c r="D51" s="18">
        <f t="shared" ref="D51:I51" si="9">D48+D46+D44+D11</f>
        <v>0</v>
      </c>
      <c r="E51" s="18" t="e">
        <f t="shared" si="9"/>
        <v>#VALUE!</v>
      </c>
      <c r="F51" s="18" t="e">
        <f t="shared" si="9"/>
        <v>#VALUE!</v>
      </c>
      <c r="G51" s="18">
        <f t="shared" si="9"/>
        <v>1022.84</v>
      </c>
      <c r="H51" s="18">
        <f t="shared" si="9"/>
        <v>108141.18</v>
      </c>
      <c r="I51" s="38" t="e">
        <f t="shared" si="9"/>
        <v>#VALUE!</v>
      </c>
    </row>
    <row r="52" spans="1:9" ht="15.75" thickBot="1" x14ac:dyDescent="0.3">
      <c r="A52" s="11"/>
      <c r="B52" s="11"/>
      <c r="C52" s="22"/>
      <c r="D52" s="23"/>
      <c r="E52" s="23"/>
      <c r="F52" s="23"/>
      <c r="G52" s="23"/>
      <c r="H52" s="23"/>
      <c r="I52" s="43"/>
    </row>
    <row r="53" spans="1:9" x14ac:dyDescent="0.25">
      <c r="B53" s="1"/>
      <c r="F53" s="2"/>
      <c r="I53" s="2"/>
    </row>
    <row r="54" spans="1:9" x14ac:dyDescent="0.25">
      <c r="B54" s="1"/>
      <c r="F54" s="2"/>
      <c r="I54" s="2"/>
    </row>
    <row r="55" spans="1:9" x14ac:dyDescent="0.25">
      <c r="B55" s="1"/>
      <c r="F55" s="2"/>
      <c r="I55" s="2"/>
    </row>
    <row r="56" spans="1:9" x14ac:dyDescent="0.25">
      <c r="B56" s="1"/>
      <c r="F56" s="2"/>
      <c r="I56" s="2"/>
    </row>
    <row r="57" spans="1:9" x14ac:dyDescent="0.25">
      <c r="B57" s="26"/>
      <c r="C57" s="26"/>
      <c r="F57" s="27"/>
      <c r="G57" s="27"/>
      <c r="H57" s="27"/>
      <c r="I57" s="2"/>
    </row>
    <row r="58" spans="1:9" x14ac:dyDescent="0.25">
      <c r="B58" s="28"/>
      <c r="C58" s="28"/>
      <c r="F58" s="27"/>
      <c r="G58" s="27"/>
      <c r="H58" s="27"/>
      <c r="I58" s="2"/>
    </row>
    <row r="59" spans="1:9" x14ac:dyDescent="0.25">
      <c r="B59" s="1"/>
      <c r="F59" s="2"/>
      <c r="I59" s="2"/>
    </row>
    <row r="60" spans="1:9" x14ac:dyDescent="0.25">
      <c r="B60" s="1"/>
      <c r="F60" s="2"/>
      <c r="I60" s="2"/>
    </row>
    <row r="61" spans="1:9" x14ac:dyDescent="0.25">
      <c r="B61" s="1"/>
      <c r="F61" s="2"/>
      <c r="I61" s="2"/>
    </row>
  </sheetData>
  <mergeCells count="12">
    <mergeCell ref="B51:C51"/>
    <mergeCell ref="B57:C57"/>
    <mergeCell ref="F57:H57"/>
    <mergeCell ref="B58:C58"/>
    <mergeCell ref="F58:H58"/>
    <mergeCell ref="A2:I2"/>
    <mergeCell ref="A3:I3"/>
    <mergeCell ref="A4:I4"/>
    <mergeCell ref="A5:I5"/>
    <mergeCell ref="D7:H7"/>
    <mergeCell ref="I7:I8"/>
    <mergeCell ref="A8:C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GTO POR CATEGORIA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TESCHI</dc:creator>
  <cp:lastModifiedBy>TESCHI</cp:lastModifiedBy>
  <dcterms:created xsi:type="dcterms:W3CDTF">2022-02-04T17:30:25Z</dcterms:created>
  <dcterms:modified xsi:type="dcterms:W3CDTF">2022-08-15T16:13:03Z</dcterms:modified>
</cp:coreProperties>
</file>